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Main" sheetId="1" r:id="rId1"/>
    <sheet name="12V supply" sheetId="2" r:id="rId2"/>
    <sheet name="5V supply" sheetId="3" r:id="rId3"/>
    <sheet name="MCU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" l="1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G8" i="1" l="1"/>
  <c r="G7" i="1" l="1"/>
  <c r="G6" i="1"/>
  <c r="G5" i="1"/>
</calcChain>
</file>

<file path=xl/sharedStrings.xml><?xml version="1.0" encoding="utf-8"?>
<sst xmlns="http://schemas.openxmlformats.org/spreadsheetml/2006/main" count="332" uniqueCount="211">
  <si>
    <t>ID</t>
  </si>
  <si>
    <t>Description</t>
  </si>
  <si>
    <t>Supplier</t>
  </si>
  <si>
    <t>Order code</t>
  </si>
  <si>
    <t>Price Each</t>
  </si>
  <si>
    <t>Qty</t>
  </si>
  <si>
    <t>Total price</t>
  </si>
  <si>
    <t>URL</t>
  </si>
  <si>
    <t>http://www.diy.com/departments/osb-3-board-th18mm-w1220mm-l2440mm/27593_BQ.prd</t>
  </si>
  <si>
    <t>OSB board 18mm*1220mm*2440mm</t>
  </si>
  <si>
    <t>B&amp;Q</t>
  </si>
  <si>
    <t>http://www.homebase.co.uk/en/homebaseuk/vistalux-corrugated-sheeting---76-x-183cm-058308</t>
  </si>
  <si>
    <t>Vistalux Corrugated Clear Sheeting</t>
  </si>
  <si>
    <t>Homebase</t>
  </si>
  <si>
    <t>https://www.amazon.co.uk/gp/product/B0154LHHZ0/ref=oh_aui_detailpage_o05_s00?ie=UTF8&amp;psc=1</t>
  </si>
  <si>
    <t xml:space="preserve">Portable 20W 12V Monocrystalline Solar Panel Kit . 20W, 12V, 53.5 x 35 x 2.5 cm </t>
  </si>
  <si>
    <t>SUNDELY</t>
  </si>
  <si>
    <t>Solar Kiln BOM - incomplete</t>
  </si>
  <si>
    <t>http://www.screwfix.com/p/light-duty-tee-hinge-black-152mm-2-pack/40793</t>
  </si>
  <si>
    <t>Tee hinges</t>
  </si>
  <si>
    <t>Screwfix</t>
  </si>
  <si>
    <t>Solar Kiln BOM - Electronics</t>
  </si>
  <si>
    <t>manufacturer</t>
  </si>
  <si>
    <t>manuf part number</t>
  </si>
  <si>
    <t>Component</t>
  </si>
  <si>
    <t>order code</t>
  </si>
  <si>
    <t>cost</t>
  </si>
  <si>
    <t>qty</t>
  </si>
  <si>
    <t>total</t>
  </si>
  <si>
    <t>Taiyo Yuden</t>
  </si>
  <si>
    <t>UMK316BJ225KD-T</t>
  </si>
  <si>
    <t>2.2uf 50V</t>
  </si>
  <si>
    <t>CIN-CIN_2</t>
  </si>
  <si>
    <t>Digikey</t>
  </si>
  <si>
    <t>587-2402-1-ND</t>
  </si>
  <si>
    <t>Yageo</t>
  </si>
  <si>
    <t>RC1206FR-0724K3L</t>
  </si>
  <si>
    <t>24.3k  1%</t>
  </si>
  <si>
    <t>RCOMP</t>
  </si>
  <si>
    <t>311-24.3KFRCT-ND</t>
  </si>
  <si>
    <t>Murata</t>
  </si>
  <si>
    <t>CCOMP</t>
  </si>
  <si>
    <t>CCOMP2</t>
  </si>
  <si>
    <t>RT</t>
  </si>
  <si>
    <t>TI</t>
  </si>
  <si>
    <t>TPS54340DDAR</t>
  </si>
  <si>
    <t>Buck Reg</t>
  </si>
  <si>
    <t>U1</t>
  </si>
  <si>
    <t>296-35072-1-ND</t>
  </si>
  <si>
    <t>Kemet</t>
  </si>
  <si>
    <t>C1206C104K5RAC7867</t>
  </si>
  <si>
    <t>100nF 50V</t>
  </si>
  <si>
    <t>CBOOT</t>
  </si>
  <si>
    <t>399-1249-1-ND</t>
  </si>
  <si>
    <t>Diodes Inc</t>
  </si>
  <si>
    <t>B560C-13-F</t>
  </si>
  <si>
    <t>Schottky 60V 5A</t>
  </si>
  <si>
    <t>D1</t>
  </si>
  <si>
    <t>B560C-FDICT-ND</t>
  </si>
  <si>
    <t>Bourns</t>
  </si>
  <si>
    <t>L1</t>
  </si>
  <si>
    <t>RFBT</t>
  </si>
  <si>
    <t>RFBB</t>
  </si>
  <si>
    <t>GRM32ER61C476ME15L</t>
  </si>
  <si>
    <t>47uF 16V X5R</t>
  </si>
  <si>
    <t>COUT</t>
  </si>
  <si>
    <t>490-3888-1-ND</t>
  </si>
  <si>
    <t>RC1206JR-070RL</t>
  </si>
  <si>
    <t>0R Jumper</t>
  </si>
  <si>
    <t>R1</t>
  </si>
  <si>
    <t>311-0.0ERCT-ND</t>
  </si>
  <si>
    <t>R2</t>
  </si>
  <si>
    <t>Lite-On</t>
  </si>
  <si>
    <t>LTST-C150CKT</t>
  </si>
  <si>
    <t>Clear RED LED 1206</t>
  </si>
  <si>
    <t>LED1</t>
  </si>
  <si>
    <t>digikey</t>
  </si>
  <si>
    <t>160-1167-1-ND</t>
  </si>
  <si>
    <t>10000pf</t>
  </si>
  <si>
    <t>12065C103KAT2A</t>
  </si>
  <si>
    <t>AVX</t>
  </si>
  <si>
    <t>478-1542-1-ND</t>
  </si>
  <si>
    <t>CC1206DRNPO9BN6R8</t>
  </si>
  <si>
    <t>6.8pF</t>
  </si>
  <si>
    <t>311-1220-1-ND</t>
  </si>
  <si>
    <t>RC1206FR-07187KL</t>
  </si>
  <si>
    <t>187K 1%</t>
  </si>
  <si>
    <t>311-187KFRCT-ND</t>
  </si>
  <si>
    <t>SDR1307-270ML</t>
  </si>
  <si>
    <t>27uH 3.3A 60m Ohm</t>
  </si>
  <si>
    <t>147K 1%</t>
  </si>
  <si>
    <t>RC1206FR-07147KL</t>
  </si>
  <si>
    <t>311-147KFRCT-ND</t>
  </si>
  <si>
    <t>SDR1307-270MLCT-ND</t>
  </si>
  <si>
    <t>10.5K 1%</t>
  </si>
  <si>
    <t>RC1206FR-0710K5L</t>
  </si>
  <si>
    <t>311-10.5KFRCT-ND</t>
  </si>
  <si>
    <t>CC1206KKX7R8BB105</t>
  </si>
  <si>
    <t>CIN</t>
  </si>
  <si>
    <t>311-1356-1-ND</t>
  </si>
  <si>
    <t>1uF 25V</t>
  </si>
  <si>
    <t>220nF 50V</t>
  </si>
  <si>
    <t>C1206C224K5RACTU</t>
  </si>
  <si>
    <t>399-1251-1-ND</t>
  </si>
  <si>
    <t>47uF 6.3V</t>
  </si>
  <si>
    <t>RFB1</t>
  </si>
  <si>
    <t>RFB2</t>
  </si>
  <si>
    <t>RC1206FR-07976RL</t>
  </si>
  <si>
    <t>976R</t>
  </si>
  <si>
    <t>311-976FRCT-ND</t>
  </si>
  <si>
    <t>RC1206FR-075K49L</t>
  </si>
  <si>
    <t>5.49K</t>
  </si>
  <si>
    <t>311-5.49KFRCT-ND</t>
  </si>
  <si>
    <t>LMR14206XMKE/NOPB</t>
  </si>
  <si>
    <t>LMR14206XMKE/NOPBCT-ND</t>
  </si>
  <si>
    <t>PMEG6010CEH,115</t>
  </si>
  <si>
    <t>Nexperia</t>
  </si>
  <si>
    <t>Schottky 1A 60V</t>
  </si>
  <si>
    <t>1727-3848-1-ND</t>
  </si>
  <si>
    <t>SRN6045-220M</t>
  </si>
  <si>
    <t>22uH</t>
  </si>
  <si>
    <t>SRN6045-220MCT-ND</t>
  </si>
  <si>
    <t>RC1206FR-071KL</t>
  </si>
  <si>
    <t>1K 1%</t>
  </si>
  <si>
    <t>311-1.00KFRCT-ND</t>
  </si>
  <si>
    <t>TE</t>
  </si>
  <si>
    <t>HDC1080DMBR</t>
  </si>
  <si>
    <t>490-6508-1-ND</t>
  </si>
  <si>
    <t>GRM31CR60J476KE19L</t>
  </si>
  <si>
    <t>C1</t>
  </si>
  <si>
    <t>C6</t>
  </si>
  <si>
    <t>C7</t>
  </si>
  <si>
    <t>10uF</t>
  </si>
  <si>
    <t>C8</t>
  </si>
  <si>
    <t>C9</t>
  </si>
  <si>
    <t>C10</t>
  </si>
  <si>
    <t>1uF</t>
  </si>
  <si>
    <t>C16</t>
  </si>
  <si>
    <t>C30</t>
  </si>
  <si>
    <t>C34</t>
  </si>
  <si>
    <t>C44</t>
  </si>
  <si>
    <t>C47</t>
  </si>
  <si>
    <t>C48</t>
  </si>
  <si>
    <t>BYS10-25</t>
  </si>
  <si>
    <t>D3</t>
  </si>
  <si>
    <t>CD1206-S01575</t>
  </si>
  <si>
    <t>IC1</t>
  </si>
  <si>
    <t>SN74LV1T34DBVR</t>
  </si>
  <si>
    <t>IC2</t>
  </si>
  <si>
    <t>J2</t>
  </si>
  <si>
    <t>22-27-2041-04</t>
  </si>
  <si>
    <t>L2</t>
  </si>
  <si>
    <t>MH2029-300Y</t>
  </si>
  <si>
    <t>LEDFAB1206</t>
  </si>
  <si>
    <t>Q1</t>
  </si>
  <si>
    <t>10K</t>
  </si>
  <si>
    <t>R3</t>
  </si>
  <si>
    <t>R4</t>
  </si>
  <si>
    <t>10k</t>
  </si>
  <si>
    <t>R6</t>
  </si>
  <si>
    <t>1M</t>
  </si>
  <si>
    <t>R9</t>
  </si>
  <si>
    <t>22R</t>
  </si>
  <si>
    <t>R15</t>
  </si>
  <si>
    <t>R23</t>
  </si>
  <si>
    <t>R24</t>
  </si>
  <si>
    <t>R28</t>
  </si>
  <si>
    <t>S1</t>
  </si>
  <si>
    <t>S3</t>
  </si>
  <si>
    <t>U$1</t>
  </si>
  <si>
    <t>MICRO-USB_1/64</t>
  </si>
  <si>
    <t>AVRISPSMD</t>
  </si>
  <si>
    <t>U2</t>
  </si>
  <si>
    <t>DHT11</t>
  </si>
  <si>
    <t>U3</t>
  </si>
  <si>
    <t>U4</t>
  </si>
  <si>
    <t>ATMEGA32U4-XUAU</t>
  </si>
  <si>
    <t>X1</t>
  </si>
  <si>
    <t>X2</t>
  </si>
  <si>
    <t>22-23-2031</t>
  </si>
  <si>
    <t>X3</t>
  </si>
  <si>
    <t>X4</t>
  </si>
  <si>
    <t>Y1</t>
  </si>
  <si>
    <t>16MHz KX-7</t>
  </si>
  <si>
    <t>Z1</t>
  </si>
  <si>
    <t>CG0603MLC-05E</t>
  </si>
  <si>
    <t>Z2</t>
  </si>
  <si>
    <t>Value</t>
  </si>
  <si>
    <t>100nf</t>
  </si>
  <si>
    <t>FA-238 16.0000MB-C3</t>
  </si>
  <si>
    <t>Epson</t>
  </si>
  <si>
    <t>SER3686CT-ND</t>
  </si>
  <si>
    <t>DX4R005HJ5R2000</t>
  </si>
  <si>
    <t>JAE</t>
  </si>
  <si>
    <t xml:space="preserve">670-2674-1-ND </t>
  </si>
  <si>
    <t>ATmega32U4-AU</t>
  </si>
  <si>
    <t>Microchip</t>
  </si>
  <si>
    <t>ATMEGA32U4-AURCT-ND</t>
  </si>
  <si>
    <t>CL31C180JBCNNNC</t>
  </si>
  <si>
    <t>18pF</t>
  </si>
  <si>
    <t>1276-1844-1-ND</t>
  </si>
  <si>
    <t>Samsung</t>
  </si>
  <si>
    <t>F931A106MAA</t>
  </si>
  <si>
    <t>478-8193-1-ND</t>
  </si>
  <si>
    <t>296-37176-1-ND</t>
  </si>
  <si>
    <t>Texas Instruments</t>
  </si>
  <si>
    <t>Molex</t>
  </si>
  <si>
    <t>WM4113-ND</t>
  </si>
  <si>
    <t>NDS355N</t>
  </si>
  <si>
    <t>Fairchild</t>
  </si>
  <si>
    <t>NDS355NCT-ND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</si>
</sst>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0" fontId="2" fillId="0" borderId="0" xfId="1" applyAlignment="1">
      <alignment wrapText="1"/>
    </xf>
    <xf numFmtId="1" fontId="0" fillId="0" borderId="0" xfId="0" applyNumberFormat="1"/>
    <xf numFmtId="0" fontId="0" fillId="0" borderId="0" xfId="0" applyFont="1"/>
    <xf numFmtId="0" fontId="1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.uk/gp/product/B0154LHHZ0/ref=oh_aui_detailpage_o05_s00?ie=UTF8&amp;psc=1" TargetMode="External"/><Relationship Id="rId2" Type="http://schemas.openxmlformats.org/officeDocument/2006/relationships/hyperlink" Target="http://www.homebase.co.uk/en/homebaseuk/vistalux-corrugated-sheeting---76-x-183cm-058308" TargetMode="External"/><Relationship Id="rId1" Type="http://schemas.openxmlformats.org/officeDocument/2006/relationships/hyperlink" Target="http://www.diy.com/departments/osb-3-board-th18mm-w1220mm-l2440mm/27593_BQ.prd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crewfix.com/p/light-duty-tee-hinge-black-152mm-2-pack/4079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D8" sqref="D8"/>
    </sheetView>
  </sheetViews>
  <sheetFormatPr defaultRowHeight="15" x14ac:dyDescent="0.25"/>
  <cols>
    <col min="1" max="1" width="8.42578125" customWidth="1"/>
    <col min="2" max="2" width="41.42578125" style="1" customWidth="1"/>
    <col min="3" max="3" width="29.28515625" customWidth="1"/>
    <col min="4" max="4" width="25.28515625" style="3" customWidth="1"/>
    <col min="5" max="5" width="18.140625" customWidth="1"/>
    <col min="6" max="6" width="12" customWidth="1"/>
    <col min="7" max="7" width="13.28515625" customWidth="1"/>
    <col min="8" max="8" width="38.85546875" style="1" customWidth="1"/>
  </cols>
  <sheetData>
    <row r="1" spans="1:8" ht="21" x14ac:dyDescent="0.35">
      <c r="A1" s="5" t="s">
        <v>17</v>
      </c>
      <c r="B1" s="5"/>
      <c r="C1" s="5"/>
      <c r="D1" s="5"/>
      <c r="E1" s="5"/>
      <c r="F1" s="5"/>
      <c r="G1" s="5"/>
      <c r="H1" s="5"/>
    </row>
    <row r="4" spans="1:8" x14ac:dyDescent="0.25">
      <c r="A4" t="s">
        <v>0</v>
      </c>
      <c r="B4" s="1" t="s">
        <v>1</v>
      </c>
      <c r="C4" t="s">
        <v>2</v>
      </c>
      <c r="D4" s="3" t="s">
        <v>3</v>
      </c>
      <c r="E4" t="s">
        <v>4</v>
      </c>
      <c r="F4" t="s">
        <v>5</v>
      </c>
      <c r="G4" t="s">
        <v>6</v>
      </c>
      <c r="H4" s="1" t="s">
        <v>7</v>
      </c>
    </row>
    <row r="5" spans="1:8" ht="45" x14ac:dyDescent="0.25">
      <c r="B5" s="1" t="s">
        <v>9</v>
      </c>
      <c r="C5" t="s">
        <v>10</v>
      </c>
      <c r="D5" s="3">
        <v>5014957148673</v>
      </c>
      <c r="E5">
        <v>19.98</v>
      </c>
      <c r="F5">
        <v>4</v>
      </c>
      <c r="G5">
        <f>F5*E5</f>
        <v>79.92</v>
      </c>
      <c r="H5" s="2" t="s">
        <v>8</v>
      </c>
    </row>
    <row r="6" spans="1:8" ht="45" x14ac:dyDescent="0.25">
      <c r="B6" s="1" t="s">
        <v>12</v>
      </c>
      <c r="C6" t="s">
        <v>13</v>
      </c>
      <c r="D6" s="3">
        <v>58308</v>
      </c>
      <c r="E6">
        <v>8.1999999999999993</v>
      </c>
      <c r="F6">
        <v>2</v>
      </c>
      <c r="G6">
        <f>F6*E6</f>
        <v>16.399999999999999</v>
      </c>
      <c r="H6" s="2" t="s">
        <v>11</v>
      </c>
    </row>
    <row r="7" spans="1:8" ht="45" x14ac:dyDescent="0.25">
      <c r="B7" s="1" t="s">
        <v>15</v>
      </c>
      <c r="C7" t="s">
        <v>16</v>
      </c>
      <c r="E7">
        <v>29.95</v>
      </c>
      <c r="F7">
        <v>1</v>
      </c>
      <c r="G7">
        <f>F7*E7</f>
        <v>29.95</v>
      </c>
      <c r="H7" s="2" t="s">
        <v>14</v>
      </c>
    </row>
    <row r="8" spans="1:8" ht="30" x14ac:dyDescent="0.25">
      <c r="B8" s="1" t="s">
        <v>19</v>
      </c>
      <c r="C8" t="s">
        <v>20</v>
      </c>
      <c r="D8" s="3">
        <v>40793</v>
      </c>
      <c r="E8">
        <v>0.79</v>
      </c>
      <c r="F8">
        <v>2</v>
      </c>
      <c r="G8">
        <f>F8*E8</f>
        <v>1.58</v>
      </c>
      <c r="H8" s="2" t="s">
        <v>18</v>
      </c>
    </row>
  </sheetData>
  <mergeCells count="1">
    <mergeCell ref="A1:H1"/>
  </mergeCells>
  <hyperlinks>
    <hyperlink ref="H5" r:id="rId1"/>
    <hyperlink ref="H6" r:id="rId2"/>
    <hyperlink ref="H7" r:id="rId3"/>
    <hyperlink ref="H8" r:id="rId4"/>
  </hyperlinks>
  <pageMargins left="0.7" right="0.7" top="0.75" bottom="0.75" header="0.3" footer="0.3"/>
  <pageSetup paperSize="9" orientation="portrait" horizontalDpi="4294967294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C1" workbookViewId="0">
      <selection activeCell="E19" sqref="E19:F19"/>
    </sheetView>
  </sheetViews>
  <sheetFormatPr defaultRowHeight="15" x14ac:dyDescent="0.25"/>
  <cols>
    <col min="1" max="1" width="27.7109375" customWidth="1"/>
    <col min="2" max="2" width="41.42578125" style="1" customWidth="1"/>
    <col min="3" max="3" width="29.28515625" customWidth="1"/>
    <col min="4" max="4" width="25.28515625" style="3" customWidth="1"/>
    <col min="5" max="5" width="18.140625" customWidth="1"/>
    <col min="6" max="6" width="31.5703125" customWidth="1"/>
    <col min="7" max="7" width="19" customWidth="1"/>
    <col min="8" max="8" width="38.85546875" style="1" customWidth="1"/>
  </cols>
  <sheetData>
    <row r="1" spans="1:9" ht="21" x14ac:dyDescent="0.35">
      <c r="A1" s="5" t="s">
        <v>21</v>
      </c>
      <c r="B1" s="5"/>
      <c r="C1" s="5"/>
      <c r="D1" s="5"/>
      <c r="E1" s="5"/>
      <c r="F1" s="5"/>
      <c r="G1" s="5"/>
      <c r="H1" s="5"/>
    </row>
    <row r="4" spans="1:9" x14ac:dyDescent="0.25">
      <c r="A4" t="s">
        <v>22</v>
      </c>
      <c r="B4" t="s">
        <v>23</v>
      </c>
      <c r="C4" t="s">
        <v>1</v>
      </c>
      <c r="D4" t="s">
        <v>24</v>
      </c>
      <c r="E4" t="s">
        <v>2</v>
      </c>
      <c r="F4" t="s">
        <v>25</v>
      </c>
      <c r="G4" t="s">
        <v>26</v>
      </c>
      <c r="H4" t="s">
        <v>27</v>
      </c>
      <c r="I4" t="s">
        <v>28</v>
      </c>
    </row>
    <row r="5" spans="1:9" x14ac:dyDescent="0.25">
      <c r="A5" t="s">
        <v>29</v>
      </c>
      <c r="B5" t="s">
        <v>30</v>
      </c>
      <c r="C5" t="s">
        <v>31</v>
      </c>
      <c r="D5" t="s">
        <v>32</v>
      </c>
      <c r="E5" t="s">
        <v>33</v>
      </c>
      <c r="F5" t="s">
        <v>34</v>
      </c>
      <c r="G5">
        <v>0.2</v>
      </c>
      <c r="H5">
        <v>2</v>
      </c>
      <c r="I5">
        <f>H5*G5</f>
        <v>0.4</v>
      </c>
    </row>
    <row r="6" spans="1:9" x14ac:dyDescent="0.25">
      <c r="A6" t="s">
        <v>35</v>
      </c>
      <c r="B6" t="s">
        <v>36</v>
      </c>
      <c r="C6" t="s">
        <v>37</v>
      </c>
      <c r="D6" t="s">
        <v>38</v>
      </c>
      <c r="E6" t="s">
        <v>33</v>
      </c>
      <c r="F6" t="s">
        <v>39</v>
      </c>
      <c r="G6">
        <v>0.08</v>
      </c>
      <c r="H6">
        <v>1</v>
      </c>
      <c r="I6">
        <f t="shared" ref="I6:I19" si="0">H6*G6</f>
        <v>0.08</v>
      </c>
    </row>
    <row r="7" spans="1:9" x14ac:dyDescent="0.25">
      <c r="A7" t="s">
        <v>80</v>
      </c>
      <c r="B7" t="s">
        <v>79</v>
      </c>
      <c r="C7" t="s">
        <v>78</v>
      </c>
      <c r="D7" t="s">
        <v>41</v>
      </c>
      <c r="E7" t="s">
        <v>33</v>
      </c>
      <c r="F7" t="s">
        <v>81</v>
      </c>
      <c r="G7">
        <v>0.09</v>
      </c>
      <c r="H7">
        <v>1</v>
      </c>
      <c r="I7">
        <f t="shared" si="0"/>
        <v>0.09</v>
      </c>
    </row>
    <row r="8" spans="1:9" x14ac:dyDescent="0.25">
      <c r="A8" t="s">
        <v>35</v>
      </c>
      <c r="B8" t="s">
        <v>82</v>
      </c>
      <c r="C8" t="s">
        <v>83</v>
      </c>
      <c r="D8" t="s">
        <v>42</v>
      </c>
      <c r="E8" t="s">
        <v>33</v>
      </c>
      <c r="F8" t="s">
        <v>84</v>
      </c>
      <c r="G8">
        <v>0.17</v>
      </c>
      <c r="H8">
        <v>1</v>
      </c>
      <c r="I8">
        <f t="shared" si="0"/>
        <v>0.17</v>
      </c>
    </row>
    <row r="9" spans="1:9" x14ac:dyDescent="0.25">
      <c r="A9" t="s">
        <v>35</v>
      </c>
      <c r="B9" t="s">
        <v>85</v>
      </c>
      <c r="C9" t="s">
        <v>86</v>
      </c>
      <c r="D9" t="s">
        <v>43</v>
      </c>
      <c r="E9" t="s">
        <v>33</v>
      </c>
      <c r="F9" t="s">
        <v>87</v>
      </c>
      <c r="G9">
        <v>0.08</v>
      </c>
      <c r="H9">
        <v>1</v>
      </c>
      <c r="I9">
        <f t="shared" si="0"/>
        <v>0.08</v>
      </c>
    </row>
    <row r="10" spans="1:9" x14ac:dyDescent="0.25">
      <c r="A10" t="s">
        <v>44</v>
      </c>
      <c r="B10" t="s">
        <v>45</v>
      </c>
      <c r="C10" t="s">
        <v>46</v>
      </c>
      <c r="D10" t="s">
        <v>47</v>
      </c>
      <c r="E10" t="s">
        <v>33</v>
      </c>
      <c r="F10" t="s">
        <v>48</v>
      </c>
      <c r="G10">
        <v>2.84</v>
      </c>
      <c r="H10">
        <v>1</v>
      </c>
      <c r="I10">
        <f t="shared" si="0"/>
        <v>2.84</v>
      </c>
    </row>
    <row r="11" spans="1:9" x14ac:dyDescent="0.25">
      <c r="A11" t="s">
        <v>49</v>
      </c>
      <c r="B11" t="s">
        <v>50</v>
      </c>
      <c r="C11" t="s">
        <v>51</v>
      </c>
      <c r="D11" t="s">
        <v>52</v>
      </c>
      <c r="E11" t="s">
        <v>33</v>
      </c>
      <c r="F11" t="s">
        <v>53</v>
      </c>
      <c r="G11">
        <v>0.08</v>
      </c>
      <c r="H11">
        <v>1</v>
      </c>
      <c r="I11">
        <f t="shared" si="0"/>
        <v>0.08</v>
      </c>
    </row>
    <row r="12" spans="1:9" x14ac:dyDescent="0.25">
      <c r="A12" t="s">
        <v>54</v>
      </c>
      <c r="B12" t="s">
        <v>55</v>
      </c>
      <c r="C12" t="s">
        <v>56</v>
      </c>
      <c r="D12" t="s">
        <v>57</v>
      </c>
      <c r="E12" t="s">
        <v>33</v>
      </c>
      <c r="F12" t="s">
        <v>58</v>
      </c>
      <c r="G12">
        <v>0.42</v>
      </c>
      <c r="H12">
        <v>1</v>
      </c>
      <c r="I12">
        <f t="shared" si="0"/>
        <v>0.42</v>
      </c>
    </row>
    <row r="13" spans="1:9" x14ac:dyDescent="0.25">
      <c r="A13" t="s">
        <v>59</v>
      </c>
      <c r="B13" t="s">
        <v>88</v>
      </c>
      <c r="C13" t="s">
        <v>89</v>
      </c>
      <c r="D13" t="s">
        <v>60</v>
      </c>
      <c r="E13" t="s">
        <v>33</v>
      </c>
      <c r="F13" t="s">
        <v>93</v>
      </c>
      <c r="G13">
        <v>0.63</v>
      </c>
      <c r="H13">
        <v>1</v>
      </c>
      <c r="I13">
        <f t="shared" si="0"/>
        <v>0.63</v>
      </c>
    </row>
    <row r="14" spans="1:9" x14ac:dyDescent="0.25">
      <c r="A14" t="s">
        <v>35</v>
      </c>
      <c r="B14" t="s">
        <v>91</v>
      </c>
      <c r="C14" t="s">
        <v>90</v>
      </c>
      <c r="D14" t="s">
        <v>61</v>
      </c>
      <c r="E14" t="s">
        <v>33</v>
      </c>
      <c r="F14" t="s">
        <v>92</v>
      </c>
      <c r="G14">
        <v>0.08</v>
      </c>
      <c r="H14">
        <v>1</v>
      </c>
      <c r="I14">
        <f t="shared" si="0"/>
        <v>0.08</v>
      </c>
    </row>
    <row r="15" spans="1:9" x14ac:dyDescent="0.25">
      <c r="A15" t="s">
        <v>35</v>
      </c>
      <c r="B15" t="s">
        <v>95</v>
      </c>
      <c r="C15" t="s">
        <v>94</v>
      </c>
      <c r="D15" t="s">
        <v>62</v>
      </c>
      <c r="E15" t="s">
        <v>33</v>
      </c>
      <c r="F15" t="s">
        <v>96</v>
      </c>
      <c r="G15">
        <v>0.08</v>
      </c>
      <c r="H15">
        <v>1</v>
      </c>
      <c r="I15">
        <f t="shared" si="0"/>
        <v>0.08</v>
      </c>
    </row>
    <row r="16" spans="1:9" x14ac:dyDescent="0.25">
      <c r="A16" t="s">
        <v>40</v>
      </c>
      <c r="B16" t="s">
        <v>63</v>
      </c>
      <c r="C16" t="s">
        <v>64</v>
      </c>
      <c r="D16" t="s">
        <v>65</v>
      </c>
      <c r="E16" t="s">
        <v>33</v>
      </c>
      <c r="F16" t="s">
        <v>66</v>
      </c>
      <c r="G16">
        <v>0.94</v>
      </c>
      <c r="H16">
        <v>1</v>
      </c>
      <c r="I16">
        <f t="shared" si="0"/>
        <v>0.94</v>
      </c>
    </row>
    <row r="17" spans="1:9" x14ac:dyDescent="0.25">
      <c r="A17" t="s">
        <v>35</v>
      </c>
      <c r="B17" t="s">
        <v>67</v>
      </c>
      <c r="C17" t="s">
        <v>68</v>
      </c>
      <c r="D17" t="s">
        <v>69</v>
      </c>
      <c r="E17" t="s">
        <v>33</v>
      </c>
      <c r="F17" t="s">
        <v>70</v>
      </c>
      <c r="G17">
        <v>0.08</v>
      </c>
      <c r="H17">
        <v>1</v>
      </c>
      <c r="I17">
        <f t="shared" si="0"/>
        <v>0.08</v>
      </c>
    </row>
    <row r="18" spans="1:9" x14ac:dyDescent="0.25">
      <c r="A18" t="s">
        <v>35</v>
      </c>
      <c r="B18" t="s">
        <v>122</v>
      </c>
      <c r="C18" t="s">
        <v>123</v>
      </c>
      <c r="D18" t="s">
        <v>71</v>
      </c>
      <c r="E18" t="s">
        <v>33</v>
      </c>
      <c r="F18" t="s">
        <v>124</v>
      </c>
      <c r="G18">
        <v>0.08</v>
      </c>
      <c r="H18">
        <v>1</v>
      </c>
      <c r="I18">
        <f t="shared" si="0"/>
        <v>0.08</v>
      </c>
    </row>
    <row r="19" spans="1:9" x14ac:dyDescent="0.25">
      <c r="A19" t="s">
        <v>72</v>
      </c>
      <c r="B19" t="s">
        <v>73</v>
      </c>
      <c r="C19" t="s">
        <v>74</v>
      </c>
      <c r="D19" t="s">
        <v>75</v>
      </c>
      <c r="E19" t="s">
        <v>76</v>
      </c>
      <c r="F19" t="s">
        <v>77</v>
      </c>
      <c r="G19">
        <v>0.08</v>
      </c>
      <c r="H19">
        <v>1</v>
      </c>
      <c r="I19">
        <f t="shared" si="0"/>
        <v>0.08</v>
      </c>
    </row>
  </sheetData>
  <mergeCells count="1">
    <mergeCell ref="A1:H1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E5" sqref="E5:F5"/>
    </sheetView>
  </sheetViews>
  <sheetFormatPr defaultRowHeight="15" x14ac:dyDescent="0.25"/>
  <cols>
    <col min="1" max="1" width="27.7109375" customWidth="1"/>
    <col min="2" max="2" width="41.42578125" style="1" customWidth="1"/>
    <col min="3" max="3" width="29.28515625" customWidth="1"/>
    <col min="4" max="4" width="25.28515625" style="3" customWidth="1"/>
    <col min="5" max="5" width="18.140625" customWidth="1"/>
    <col min="6" max="6" width="31.5703125" customWidth="1"/>
    <col min="7" max="7" width="19" customWidth="1"/>
    <col min="8" max="8" width="38.85546875" style="1" customWidth="1"/>
  </cols>
  <sheetData>
    <row r="1" spans="1:9" ht="21" x14ac:dyDescent="0.35">
      <c r="A1" s="5" t="s">
        <v>21</v>
      </c>
      <c r="B1" s="5"/>
      <c r="C1" s="5"/>
      <c r="D1" s="5"/>
      <c r="E1" s="5"/>
      <c r="F1" s="5"/>
      <c r="G1" s="5"/>
      <c r="H1" s="5"/>
    </row>
    <row r="4" spans="1:9" x14ac:dyDescent="0.25">
      <c r="A4" t="s">
        <v>22</v>
      </c>
      <c r="B4" t="s">
        <v>23</v>
      </c>
      <c r="C4" t="s">
        <v>1</v>
      </c>
      <c r="D4" t="s">
        <v>24</v>
      </c>
      <c r="E4" t="s">
        <v>2</v>
      </c>
      <c r="F4" t="s">
        <v>25</v>
      </c>
      <c r="G4" t="s">
        <v>26</v>
      </c>
      <c r="H4" t="s">
        <v>27</v>
      </c>
      <c r="I4" t="s">
        <v>28</v>
      </c>
    </row>
    <row r="5" spans="1:9" x14ac:dyDescent="0.25">
      <c r="A5" t="s">
        <v>35</v>
      </c>
      <c r="B5" s="4" t="s">
        <v>97</v>
      </c>
      <c r="C5" t="s">
        <v>100</v>
      </c>
      <c r="D5" t="s">
        <v>98</v>
      </c>
      <c r="E5" t="s">
        <v>33</v>
      </c>
      <c r="F5" s="4" t="s">
        <v>99</v>
      </c>
      <c r="G5">
        <v>0.15</v>
      </c>
      <c r="H5"/>
    </row>
    <row r="6" spans="1:9" x14ac:dyDescent="0.25">
      <c r="A6" t="s">
        <v>49</v>
      </c>
      <c r="B6" t="s">
        <v>102</v>
      </c>
      <c r="C6" t="s">
        <v>101</v>
      </c>
      <c r="D6" t="s">
        <v>52</v>
      </c>
      <c r="E6" t="s">
        <v>33</v>
      </c>
      <c r="F6" t="s">
        <v>103</v>
      </c>
      <c r="G6">
        <v>0.16</v>
      </c>
      <c r="H6"/>
    </row>
    <row r="7" spans="1:9" x14ac:dyDescent="0.25">
      <c r="A7" t="s">
        <v>40</v>
      </c>
      <c r="B7" t="s">
        <v>128</v>
      </c>
      <c r="C7" t="s">
        <v>104</v>
      </c>
      <c r="D7" t="s">
        <v>65</v>
      </c>
      <c r="E7" t="s">
        <v>33</v>
      </c>
      <c r="F7" t="s">
        <v>127</v>
      </c>
      <c r="G7">
        <v>0.39</v>
      </c>
      <c r="H7"/>
    </row>
    <row r="8" spans="1:9" x14ac:dyDescent="0.25">
      <c r="A8" t="s">
        <v>35</v>
      </c>
      <c r="B8" t="s">
        <v>110</v>
      </c>
      <c r="C8" t="s">
        <v>111</v>
      </c>
      <c r="D8" t="s">
        <v>105</v>
      </c>
      <c r="E8" t="s">
        <v>33</v>
      </c>
      <c r="F8" t="s">
        <v>112</v>
      </c>
      <c r="G8">
        <v>0.08</v>
      </c>
      <c r="H8"/>
    </row>
    <row r="9" spans="1:9" x14ac:dyDescent="0.25">
      <c r="A9" t="s">
        <v>35</v>
      </c>
      <c r="B9" t="s">
        <v>107</v>
      </c>
      <c r="C9" t="s">
        <v>108</v>
      </c>
      <c r="D9" t="s">
        <v>106</v>
      </c>
      <c r="E9" t="s">
        <v>33</v>
      </c>
      <c r="F9" t="s">
        <v>109</v>
      </c>
      <c r="G9">
        <v>0.08</v>
      </c>
      <c r="H9"/>
    </row>
    <row r="10" spans="1:9" x14ac:dyDescent="0.25">
      <c r="A10" t="s">
        <v>44</v>
      </c>
      <c r="B10" s="4" t="s">
        <v>113</v>
      </c>
      <c r="C10" s="4" t="s">
        <v>113</v>
      </c>
      <c r="D10" t="s">
        <v>47</v>
      </c>
      <c r="E10" t="s">
        <v>33</v>
      </c>
      <c r="F10" t="s">
        <v>114</v>
      </c>
      <c r="G10">
        <v>2.16</v>
      </c>
      <c r="H10"/>
    </row>
    <row r="11" spans="1:9" x14ac:dyDescent="0.25">
      <c r="A11" t="s">
        <v>116</v>
      </c>
      <c r="B11" t="s">
        <v>115</v>
      </c>
      <c r="C11" s="4" t="s">
        <v>117</v>
      </c>
      <c r="D11" t="s">
        <v>57</v>
      </c>
      <c r="E11" t="s">
        <v>33</v>
      </c>
      <c r="F11" t="s">
        <v>118</v>
      </c>
      <c r="G11">
        <v>0.36</v>
      </c>
      <c r="H11"/>
    </row>
    <row r="12" spans="1:9" x14ac:dyDescent="0.25">
      <c r="A12" t="s">
        <v>59</v>
      </c>
      <c r="B12" t="s">
        <v>119</v>
      </c>
      <c r="C12" s="4" t="s">
        <v>120</v>
      </c>
      <c r="D12" s="4" t="s">
        <v>60</v>
      </c>
      <c r="E12" s="4" t="s">
        <v>33</v>
      </c>
      <c r="F12" t="s">
        <v>121</v>
      </c>
      <c r="G12">
        <v>0.36</v>
      </c>
      <c r="H12"/>
    </row>
    <row r="13" spans="1:9" x14ac:dyDescent="0.25">
      <c r="A13" t="s">
        <v>73</v>
      </c>
      <c r="B13" t="s">
        <v>74</v>
      </c>
      <c r="C13" t="s">
        <v>75</v>
      </c>
      <c r="D13" t="s">
        <v>76</v>
      </c>
      <c r="E13" t="s">
        <v>77</v>
      </c>
      <c r="F13">
        <v>0.08</v>
      </c>
      <c r="G13">
        <v>1</v>
      </c>
      <c r="H13"/>
    </row>
    <row r="14" spans="1:9" x14ac:dyDescent="0.25">
      <c r="B14"/>
      <c r="D14"/>
      <c r="H14"/>
    </row>
    <row r="15" spans="1:9" x14ac:dyDescent="0.25">
      <c r="B15"/>
      <c r="D15"/>
      <c r="H15"/>
    </row>
    <row r="16" spans="1:9" x14ac:dyDescent="0.25">
      <c r="B16"/>
      <c r="D16"/>
      <c r="H16"/>
    </row>
    <row r="17" spans="2:8" x14ac:dyDescent="0.25">
      <c r="B17"/>
      <c r="D17"/>
      <c r="H17"/>
    </row>
    <row r="18" spans="2:8" x14ac:dyDescent="0.25">
      <c r="B18"/>
      <c r="D18"/>
      <c r="H18"/>
    </row>
    <row r="19" spans="2:8" x14ac:dyDescent="0.25">
      <c r="B19"/>
      <c r="D19"/>
      <c r="H19"/>
    </row>
  </sheetData>
  <mergeCells count="1">
    <mergeCell ref="A1:H1"/>
  </mergeCell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pane ySplit="1620" activePane="bottomLeft"/>
      <selection pane="bottomLeft" activeCell="D22" sqref="D22"/>
    </sheetView>
  </sheetViews>
  <sheetFormatPr defaultRowHeight="15" x14ac:dyDescent="0.25"/>
  <cols>
    <col min="1" max="1" width="27.7109375" customWidth="1"/>
    <col min="2" max="2" width="41.42578125" style="1" customWidth="1"/>
    <col min="3" max="4" width="25.28515625" style="3" customWidth="1"/>
    <col min="5" max="5" width="18.140625" customWidth="1"/>
    <col min="6" max="6" width="31.5703125" customWidth="1"/>
    <col min="7" max="7" width="19" customWidth="1"/>
    <col min="8" max="8" width="38.85546875" style="1" customWidth="1"/>
  </cols>
  <sheetData>
    <row r="1" spans="1:9" ht="21" x14ac:dyDescent="0.35">
      <c r="A1" s="5" t="s">
        <v>21</v>
      </c>
      <c r="B1" s="5"/>
      <c r="C1" s="5"/>
      <c r="D1" s="5"/>
      <c r="E1" s="5"/>
      <c r="F1" s="5"/>
      <c r="G1" s="5"/>
      <c r="H1" s="5"/>
    </row>
    <row r="4" spans="1:9" x14ac:dyDescent="0.25">
      <c r="A4" t="s">
        <v>22</v>
      </c>
      <c r="B4" t="s">
        <v>23</v>
      </c>
      <c r="C4" t="s">
        <v>24</v>
      </c>
      <c r="D4" t="s">
        <v>187</v>
      </c>
      <c r="E4" t="s">
        <v>2</v>
      </c>
      <c r="F4" t="s">
        <v>25</v>
      </c>
      <c r="G4" t="s">
        <v>26</v>
      </c>
      <c r="H4" t="s">
        <v>27</v>
      </c>
      <c r="I4" t="s">
        <v>28</v>
      </c>
    </row>
    <row r="5" spans="1:9" x14ac:dyDescent="0.25">
      <c r="A5" t="s">
        <v>125</v>
      </c>
      <c r="B5" s="4" t="s">
        <v>126</v>
      </c>
      <c r="C5" t="s">
        <v>129</v>
      </c>
      <c r="D5" t="s">
        <v>188</v>
      </c>
      <c r="E5" t="s">
        <v>33</v>
      </c>
      <c r="F5" t="s">
        <v>53</v>
      </c>
      <c r="H5"/>
    </row>
    <row r="6" spans="1:9" x14ac:dyDescent="0.25">
      <c r="B6"/>
      <c r="C6" t="s">
        <v>130</v>
      </c>
      <c r="D6" t="s">
        <v>188</v>
      </c>
      <c r="E6" t="s">
        <v>33</v>
      </c>
      <c r="F6" t="s">
        <v>53</v>
      </c>
      <c r="H6"/>
    </row>
    <row r="7" spans="1:9" x14ac:dyDescent="0.25">
      <c r="B7" t="s">
        <v>202</v>
      </c>
      <c r="C7" t="s">
        <v>131</v>
      </c>
      <c r="D7" t="s">
        <v>132</v>
      </c>
      <c r="E7" t="s">
        <v>33</v>
      </c>
      <c r="F7" t="s">
        <v>203</v>
      </c>
      <c r="H7"/>
    </row>
    <row r="8" spans="1:9" x14ac:dyDescent="0.25">
      <c r="B8" t="s">
        <v>202</v>
      </c>
      <c r="C8" t="s">
        <v>133</v>
      </c>
      <c r="D8" t="s">
        <v>132</v>
      </c>
      <c r="E8" t="s">
        <v>33</v>
      </c>
      <c r="F8" t="s">
        <v>203</v>
      </c>
      <c r="H8"/>
    </row>
    <row r="9" spans="1:9" x14ac:dyDescent="0.25">
      <c r="B9"/>
      <c r="C9" t="s">
        <v>134</v>
      </c>
      <c r="D9" t="s">
        <v>188</v>
      </c>
      <c r="E9" t="s">
        <v>33</v>
      </c>
      <c r="F9" t="s">
        <v>53</v>
      </c>
      <c r="H9"/>
    </row>
    <row r="10" spans="1:9" x14ac:dyDescent="0.25">
      <c r="B10" s="4"/>
      <c r="C10" t="s">
        <v>135</v>
      </c>
      <c r="D10" t="s">
        <v>136</v>
      </c>
      <c r="E10" t="s">
        <v>33</v>
      </c>
      <c r="F10" s="4" t="s">
        <v>99</v>
      </c>
      <c r="H10"/>
    </row>
    <row r="11" spans="1:9" x14ac:dyDescent="0.25">
      <c r="B11"/>
      <c r="C11" t="s">
        <v>137</v>
      </c>
      <c r="D11" t="s">
        <v>188</v>
      </c>
      <c r="E11" t="s">
        <v>33</v>
      </c>
      <c r="F11" t="s">
        <v>53</v>
      </c>
      <c r="H11"/>
    </row>
    <row r="12" spans="1:9" x14ac:dyDescent="0.25">
      <c r="B12"/>
      <c r="C12" t="s">
        <v>138</v>
      </c>
      <c r="D12" t="s">
        <v>136</v>
      </c>
      <c r="E12" t="s">
        <v>33</v>
      </c>
      <c r="F12" s="4" t="s">
        <v>99</v>
      </c>
      <c r="H12"/>
    </row>
    <row r="13" spans="1:9" x14ac:dyDescent="0.25">
      <c r="B13"/>
      <c r="C13" t="s">
        <v>139</v>
      </c>
      <c r="D13" t="s">
        <v>188</v>
      </c>
      <c r="E13" t="s">
        <v>33</v>
      </c>
      <c r="F13" t="s">
        <v>53</v>
      </c>
      <c r="H13"/>
    </row>
    <row r="14" spans="1:9" x14ac:dyDescent="0.25">
      <c r="B14"/>
      <c r="C14" t="s">
        <v>140</v>
      </c>
      <c r="D14" t="s">
        <v>188</v>
      </c>
      <c r="E14" t="s">
        <v>33</v>
      </c>
      <c r="F14" t="s">
        <v>53</v>
      </c>
      <c r="H14"/>
    </row>
    <row r="15" spans="1:9" x14ac:dyDescent="0.25">
      <c r="A15" t="s">
        <v>201</v>
      </c>
      <c r="B15" t="s">
        <v>198</v>
      </c>
      <c r="C15" t="s">
        <v>141</v>
      </c>
      <c r="D15" t="s">
        <v>199</v>
      </c>
      <c r="E15" t="s">
        <v>33</v>
      </c>
      <c r="F15" t="s">
        <v>200</v>
      </c>
      <c r="H15"/>
    </row>
    <row r="16" spans="1:9" x14ac:dyDescent="0.25">
      <c r="A16" t="s">
        <v>201</v>
      </c>
      <c r="B16" t="s">
        <v>198</v>
      </c>
      <c r="C16" t="s">
        <v>142</v>
      </c>
      <c r="D16" t="s">
        <v>199</v>
      </c>
      <c r="E16" t="s">
        <v>33</v>
      </c>
      <c r="F16" t="s">
        <v>200</v>
      </c>
      <c r="H16"/>
    </row>
    <row r="17" spans="1:8" x14ac:dyDescent="0.25">
      <c r="B17"/>
      <c r="C17" t="s">
        <v>57</v>
      </c>
      <c r="D17" t="s">
        <v>143</v>
      </c>
      <c r="H17"/>
    </row>
    <row r="18" spans="1:8" x14ac:dyDescent="0.25">
      <c r="B18"/>
      <c r="C18" t="s">
        <v>144</v>
      </c>
      <c r="D18" t="s">
        <v>145</v>
      </c>
      <c r="H18"/>
    </row>
    <row r="19" spans="1:8" x14ac:dyDescent="0.25">
      <c r="A19" t="s">
        <v>205</v>
      </c>
      <c r="B19" t="s">
        <v>147</v>
      </c>
      <c r="C19" t="s">
        <v>146</v>
      </c>
      <c r="D19" t="s">
        <v>147</v>
      </c>
      <c r="F19" t="s">
        <v>204</v>
      </c>
    </row>
    <row r="20" spans="1:8" x14ac:dyDescent="0.25">
      <c r="A20" t="s">
        <v>205</v>
      </c>
      <c r="B20" t="s">
        <v>147</v>
      </c>
      <c r="C20" t="s">
        <v>148</v>
      </c>
      <c r="D20" t="s">
        <v>147</v>
      </c>
      <c r="F20" t="s">
        <v>204</v>
      </c>
    </row>
    <row r="21" spans="1:8" x14ac:dyDescent="0.25">
      <c r="A21" t="s">
        <v>206</v>
      </c>
      <c r="B21" s="1">
        <v>22272041</v>
      </c>
      <c r="C21" t="s">
        <v>149</v>
      </c>
      <c r="D21" t="s">
        <v>150</v>
      </c>
      <c r="E21" t="s">
        <v>33</v>
      </c>
      <c r="F21" t="s">
        <v>207</v>
      </c>
    </row>
    <row r="22" spans="1:8" x14ac:dyDescent="0.25">
      <c r="C22" t="s">
        <v>151</v>
      </c>
      <c r="D22" t="s">
        <v>152</v>
      </c>
    </row>
    <row r="23" spans="1:8" x14ac:dyDescent="0.25">
      <c r="C23" t="s">
        <v>75</v>
      </c>
      <c r="D23" t="s">
        <v>153</v>
      </c>
      <c r="E23" t="s">
        <v>76</v>
      </c>
      <c r="F23" t="s">
        <v>77</v>
      </c>
    </row>
    <row r="24" spans="1:8" x14ac:dyDescent="0.25">
      <c r="A24" t="s">
        <v>209</v>
      </c>
      <c r="B24" s="1" t="s">
        <v>208</v>
      </c>
      <c r="C24" t="s">
        <v>154</v>
      </c>
      <c r="D24" t="s">
        <v>208</v>
      </c>
      <c r="E24" t="s">
        <v>33</v>
      </c>
      <c r="F24" t="s">
        <v>210</v>
      </c>
    </row>
    <row r="25" spans="1:8" x14ac:dyDescent="0.25">
      <c r="C25" t="s">
        <v>69</v>
      </c>
      <c r="D25" t="s">
        <v>155</v>
      </c>
    </row>
    <row r="26" spans="1:8" x14ac:dyDescent="0.25">
      <c r="C26" t="s">
        <v>71</v>
      </c>
      <c r="D26" t="s">
        <v>155</v>
      </c>
    </row>
    <row r="27" spans="1:8" x14ac:dyDescent="0.25">
      <c r="C27" t="s">
        <v>156</v>
      </c>
      <c r="D27">
        <v>500</v>
      </c>
    </row>
    <row r="28" spans="1:8" x14ac:dyDescent="0.25">
      <c r="C28" t="s">
        <v>157</v>
      </c>
      <c r="D28" t="s">
        <v>158</v>
      </c>
    </row>
    <row r="29" spans="1:8" x14ac:dyDescent="0.25">
      <c r="C29" t="s">
        <v>159</v>
      </c>
      <c r="D29" t="s">
        <v>160</v>
      </c>
    </row>
    <row r="30" spans="1:8" x14ac:dyDescent="0.25">
      <c r="C30" t="s">
        <v>161</v>
      </c>
      <c r="D30" t="s">
        <v>162</v>
      </c>
    </row>
    <row r="31" spans="1:8" x14ac:dyDescent="0.25">
      <c r="C31" t="s">
        <v>163</v>
      </c>
      <c r="D31" t="s">
        <v>162</v>
      </c>
    </row>
    <row r="32" spans="1:8" x14ac:dyDescent="0.25">
      <c r="C32" t="s">
        <v>164</v>
      </c>
      <c r="D32">
        <v>120</v>
      </c>
    </row>
    <row r="33" spans="1:7" x14ac:dyDescent="0.25">
      <c r="C33" t="s">
        <v>165</v>
      </c>
      <c r="D33">
        <v>200</v>
      </c>
    </row>
    <row r="34" spans="1:7" x14ac:dyDescent="0.25">
      <c r="C34" t="s">
        <v>166</v>
      </c>
      <c r="D34" t="s">
        <v>158</v>
      </c>
    </row>
    <row r="35" spans="1:7" x14ac:dyDescent="0.25">
      <c r="C35" t="s">
        <v>167</v>
      </c>
      <c r="D35"/>
    </row>
    <row r="36" spans="1:7" x14ac:dyDescent="0.25">
      <c r="C36" t="s">
        <v>168</v>
      </c>
      <c r="D36"/>
    </row>
    <row r="37" spans="1:7" x14ac:dyDescent="0.25">
      <c r="A37" t="s">
        <v>193</v>
      </c>
      <c r="B37" t="s">
        <v>192</v>
      </c>
      <c r="C37" t="s">
        <v>169</v>
      </c>
      <c r="D37" t="s">
        <v>170</v>
      </c>
      <c r="E37" t="s">
        <v>33</v>
      </c>
      <c r="F37" t="s">
        <v>194</v>
      </c>
    </row>
    <row r="38" spans="1:7" x14ac:dyDescent="0.25">
      <c r="C38" t="s">
        <v>47</v>
      </c>
      <c r="D38" t="s">
        <v>171</v>
      </c>
    </row>
    <row r="39" spans="1:7" x14ac:dyDescent="0.25">
      <c r="C39" t="s">
        <v>172</v>
      </c>
      <c r="D39" t="s">
        <v>173</v>
      </c>
    </row>
    <row r="40" spans="1:7" x14ac:dyDescent="0.25">
      <c r="C40" t="s">
        <v>174</v>
      </c>
      <c r="D40"/>
    </row>
    <row r="41" spans="1:7" x14ac:dyDescent="0.25">
      <c r="A41" t="s">
        <v>196</v>
      </c>
      <c r="B41" t="s">
        <v>195</v>
      </c>
      <c r="C41" t="s">
        <v>175</v>
      </c>
      <c r="D41" t="s">
        <v>176</v>
      </c>
      <c r="E41" t="s">
        <v>33</v>
      </c>
      <c r="F41" t="s">
        <v>197</v>
      </c>
    </row>
    <row r="42" spans="1:7" x14ac:dyDescent="0.25">
      <c r="C42" t="s">
        <v>177</v>
      </c>
      <c r="D42"/>
    </row>
    <row r="43" spans="1:7" x14ac:dyDescent="0.25">
      <c r="C43" t="s">
        <v>178</v>
      </c>
      <c r="D43" t="s">
        <v>179</v>
      </c>
    </row>
    <row r="44" spans="1:7" x14ac:dyDescent="0.25">
      <c r="C44" t="s">
        <v>180</v>
      </c>
      <c r="D44"/>
    </row>
    <row r="45" spans="1:7" x14ac:dyDescent="0.25">
      <c r="C45" t="s">
        <v>181</v>
      </c>
      <c r="D45"/>
    </row>
    <row r="46" spans="1:7" x14ac:dyDescent="0.25">
      <c r="A46" t="s">
        <v>190</v>
      </c>
      <c r="B46" s="1" t="s">
        <v>189</v>
      </c>
      <c r="C46" t="s">
        <v>182</v>
      </c>
      <c r="D46" t="s">
        <v>183</v>
      </c>
      <c r="E46" t="s">
        <v>33</v>
      </c>
      <c r="F46" t="s">
        <v>191</v>
      </c>
      <c r="G46">
        <v>0.32</v>
      </c>
    </row>
    <row r="47" spans="1:7" x14ac:dyDescent="0.25">
      <c r="C47" t="s">
        <v>184</v>
      </c>
      <c r="D47" t="s">
        <v>185</v>
      </c>
    </row>
    <row r="48" spans="1:7" x14ac:dyDescent="0.25">
      <c r="C48" t="s">
        <v>186</v>
      </c>
      <c r="D48" t="s">
        <v>185</v>
      </c>
    </row>
  </sheetData>
  <mergeCells count="1">
    <mergeCell ref="A1:H1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</vt:lpstr>
      <vt:lpstr>12V supply</vt:lpstr>
      <vt:lpstr>5V supply</vt:lpstr>
      <vt:lpstr>MCU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2017-10-26T19:54:01Z</dcterms:modified>
</cp:coreProperties>
</file>